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0" yWindow="0" windowWidth="23016" windowHeight="888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J53" i="1"/>
  <c r="L50" i="1"/>
  <c r="L49" i="1"/>
  <c r="L48" i="1"/>
  <c r="L47" i="1"/>
  <c r="L46" i="1"/>
  <c r="L45" i="1"/>
  <c r="L44" i="1"/>
  <c r="L32" i="1"/>
  <c r="L31" i="1"/>
  <c r="L30" i="1"/>
  <c r="L29" i="1"/>
  <c r="L28" i="1"/>
  <c r="L27" i="1"/>
  <c r="L26" i="1"/>
  <c r="L25" i="1"/>
  <c r="L24" i="1"/>
  <c r="K34" i="1"/>
  <c r="J34" i="1"/>
  <c r="K16" i="1"/>
  <c r="J16" i="1"/>
  <c r="L7" i="1"/>
  <c r="L8" i="1"/>
  <c r="L9" i="1"/>
  <c r="L10" i="1"/>
  <c r="L11" i="1"/>
  <c r="L12" i="1"/>
  <c r="L13" i="1"/>
  <c r="L14" i="1"/>
  <c r="L6" i="1"/>
  <c r="L53" i="1" l="1"/>
  <c r="L34" i="1"/>
  <c r="L16" i="1"/>
</calcChain>
</file>

<file path=xl/sharedStrings.xml><?xml version="1.0" encoding="utf-8"?>
<sst xmlns="http://schemas.openxmlformats.org/spreadsheetml/2006/main" count="41" uniqueCount="17">
  <si>
    <t>Client A</t>
  </si>
  <si>
    <t>Client B</t>
  </si>
  <si>
    <t>Billable hours</t>
  </si>
  <si>
    <t>Billable rate</t>
  </si>
  <si>
    <t>Historical analysis of billable rates</t>
  </si>
  <si>
    <t>Invoiced fees</t>
  </si>
  <si>
    <t>Total</t>
  </si>
  <si>
    <t>Fee proposal</t>
  </si>
  <si>
    <t>Billable rate (blednded) estimate for new engagements</t>
  </si>
  <si>
    <t>Billable rate estimate per team members</t>
  </si>
  <si>
    <t>Employee 1 - Partner</t>
  </si>
  <si>
    <t>Employee 2 - Manager</t>
  </si>
  <si>
    <t>Employee 3 - Senior</t>
  </si>
  <si>
    <t>Employee 4 - Senior</t>
  </si>
  <si>
    <t>Employee 5 - Junior</t>
  </si>
  <si>
    <t>Employee 6 - Consultant</t>
  </si>
  <si>
    <t>Employee 7 -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</si>
</sst>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3" fillId="0" borderId="0" xfId="0" applyFont="1"/>
    <xf numFmtId="165" fontId="0" fillId="0" borderId="1" xfId="1" applyNumberFormat="1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M53"/>
  <sheetViews>
    <sheetView showGridLines="0" tabSelected="1" workbookViewId="0">
      <selection activeCell="L24" sqref="L24"/>
    </sheetView>
  </sheetViews>
  <sheetFormatPr defaultRowHeight="14.4" x14ac:dyDescent="0.3"/>
  <cols>
    <col min="9" max="9" width="36.33203125" customWidth="1"/>
    <col min="10" max="12" width="16.109375" customWidth="1"/>
  </cols>
  <sheetData>
    <row r="2" spans="8:13" ht="23.4" x14ac:dyDescent="0.45">
      <c r="I2" s="3" t="s">
        <v>4</v>
      </c>
    </row>
    <row r="4" spans="8:13" x14ac:dyDescent="0.3">
      <c r="J4" s="6" t="s">
        <v>5</v>
      </c>
      <c r="K4" s="6" t="s">
        <v>2</v>
      </c>
      <c r="L4" s="6" t="s">
        <v>3</v>
      </c>
      <c r="M4" s="2"/>
    </row>
    <row r="5" spans="8:13" x14ac:dyDescent="0.3">
      <c r="J5" s="5"/>
      <c r="K5" s="5"/>
      <c r="L5" s="5"/>
    </row>
    <row r="6" spans="8:13" x14ac:dyDescent="0.3">
      <c r="I6" t="s">
        <v>0</v>
      </c>
      <c r="J6" s="1">
        <v>5000</v>
      </c>
      <c r="K6" s="1">
        <v>100</v>
      </c>
      <c r="L6" s="1">
        <f>+J6/K6</f>
        <v>50</v>
      </c>
    </row>
    <row r="7" spans="8:13" x14ac:dyDescent="0.3">
      <c r="I7" t="s">
        <v>1</v>
      </c>
      <c r="J7" s="1">
        <v>9800</v>
      </c>
      <c r="K7" s="1">
        <v>124</v>
      </c>
      <c r="L7" s="1">
        <f t="shared" ref="L7:L16" si="0">+J7/K7</f>
        <v>79.032258064516128</v>
      </c>
    </row>
    <row r="8" spans="8:13" x14ac:dyDescent="0.3">
      <c r="I8" t="s">
        <v>0</v>
      </c>
      <c r="J8" s="1">
        <v>9500</v>
      </c>
      <c r="K8" s="1">
        <v>120</v>
      </c>
      <c r="L8" s="1">
        <f t="shared" si="0"/>
        <v>79.166666666666671</v>
      </c>
    </row>
    <row r="9" spans="8:13" x14ac:dyDescent="0.3">
      <c r="I9" t="s">
        <v>1</v>
      </c>
      <c r="J9" s="1">
        <v>1000</v>
      </c>
      <c r="K9" s="1">
        <v>10</v>
      </c>
      <c r="L9" s="1">
        <f t="shared" si="0"/>
        <v>100</v>
      </c>
    </row>
    <row r="10" spans="8:13" x14ac:dyDescent="0.3">
      <c r="I10" t="s">
        <v>0</v>
      </c>
      <c r="J10" s="1">
        <v>18500</v>
      </c>
      <c r="K10" s="1">
        <v>145</v>
      </c>
      <c r="L10" s="1">
        <f t="shared" si="0"/>
        <v>127.58620689655173</v>
      </c>
    </row>
    <row r="11" spans="8:13" x14ac:dyDescent="0.3">
      <c r="I11" t="s">
        <v>1</v>
      </c>
      <c r="J11" s="1">
        <v>4500</v>
      </c>
      <c r="K11" s="1">
        <v>25</v>
      </c>
      <c r="L11" s="1">
        <f t="shared" si="0"/>
        <v>180</v>
      </c>
    </row>
    <row r="12" spans="8:13" x14ac:dyDescent="0.3">
      <c r="I12" t="s">
        <v>0</v>
      </c>
      <c r="J12" s="1">
        <v>3650</v>
      </c>
      <c r="K12" s="1">
        <v>40</v>
      </c>
      <c r="L12" s="1">
        <f t="shared" si="0"/>
        <v>91.25</v>
      </c>
    </row>
    <row r="13" spans="8:13" x14ac:dyDescent="0.3">
      <c r="I13" t="s">
        <v>1</v>
      </c>
      <c r="J13" s="1">
        <v>5200</v>
      </c>
      <c r="K13" s="1">
        <v>120</v>
      </c>
      <c r="L13" s="1">
        <f t="shared" si="0"/>
        <v>43.333333333333336</v>
      </c>
    </row>
    <row r="14" spans="8:13" x14ac:dyDescent="0.3">
      <c r="I14" t="s">
        <v>0</v>
      </c>
      <c r="J14" s="4">
        <v>12500</v>
      </c>
      <c r="K14" s="4">
        <v>145</v>
      </c>
      <c r="L14" s="4">
        <f t="shared" si="0"/>
        <v>86.206896551724142</v>
      </c>
    </row>
    <row r="15" spans="8:13" x14ac:dyDescent="0.3">
      <c r="J15" s="1"/>
      <c r="K15" s="1"/>
      <c r="L15" s="1"/>
    </row>
    <row r="16" spans="8:13" x14ac:dyDescent="0.3">
      <c r="H16" s="2"/>
      <c r="I16" s="2" t="s">
        <v>6</v>
      </c>
      <c r="J16" s="7">
        <f>SUM(J6:J15)</f>
        <v>69650</v>
      </c>
      <c r="K16" s="7">
        <f>SUM(K6:K15)</f>
        <v>829</v>
      </c>
      <c r="L16" s="7">
        <f t="shared" si="0"/>
        <v>84.016887816646559</v>
      </c>
    </row>
    <row r="17" spans="8:12" x14ac:dyDescent="0.3">
      <c r="H17" s="2"/>
      <c r="I17" s="2"/>
      <c r="J17" s="7"/>
      <c r="K17" s="7"/>
      <c r="L17" s="7"/>
    </row>
    <row r="18" spans="8:12" x14ac:dyDescent="0.3">
      <c r="H18" s="2"/>
      <c r="I18" s="2"/>
      <c r="J18" s="7"/>
      <c r="K18" s="7"/>
      <c r="L18" s="7"/>
    </row>
    <row r="19" spans="8:12" x14ac:dyDescent="0.3">
      <c r="J19" s="1"/>
      <c r="K19" s="1"/>
      <c r="L19" s="1"/>
    </row>
    <row r="20" spans="8:12" ht="23.4" x14ac:dyDescent="0.45">
      <c r="I20" s="3" t="s">
        <v>8</v>
      </c>
      <c r="J20" s="1"/>
      <c r="K20" s="1"/>
      <c r="L20" s="1"/>
    </row>
    <row r="22" spans="8:12" x14ac:dyDescent="0.3">
      <c r="J22" s="6" t="s">
        <v>2</v>
      </c>
      <c r="K22" s="6" t="s">
        <v>3</v>
      </c>
      <c r="L22" s="6" t="s">
        <v>7</v>
      </c>
    </row>
    <row r="23" spans="8:12" x14ac:dyDescent="0.3">
      <c r="J23" s="5"/>
      <c r="K23" s="5"/>
      <c r="L23" s="5"/>
    </row>
    <row r="24" spans="8:12" x14ac:dyDescent="0.3">
      <c r="I24" t="s">
        <v>0</v>
      </c>
      <c r="J24" s="1">
        <v>120</v>
      </c>
      <c r="K24" s="1">
        <v>600</v>
      </c>
      <c r="L24" s="1">
        <f>+J24*K24</f>
        <v>72000</v>
      </c>
    </row>
    <row r="25" spans="8:12" x14ac:dyDescent="0.3">
      <c r="I25" t="s">
        <v>1</v>
      </c>
      <c r="J25" s="1">
        <v>90</v>
      </c>
      <c r="K25" s="1">
        <v>100</v>
      </c>
      <c r="L25" s="1">
        <f t="shared" ref="L25:L32" si="1">+J25*K25</f>
        <v>9000</v>
      </c>
    </row>
    <row r="26" spans="8:12" x14ac:dyDescent="0.3">
      <c r="I26" t="s">
        <v>0</v>
      </c>
      <c r="J26" s="1">
        <v>80</v>
      </c>
      <c r="K26" s="1">
        <v>120</v>
      </c>
      <c r="L26" s="1">
        <f t="shared" si="1"/>
        <v>9600</v>
      </c>
    </row>
    <row r="27" spans="8:12" x14ac:dyDescent="0.3">
      <c r="I27" t="s">
        <v>1</v>
      </c>
      <c r="J27" s="1">
        <v>95</v>
      </c>
      <c r="K27" s="1">
        <v>450</v>
      </c>
      <c r="L27" s="1">
        <f t="shared" si="1"/>
        <v>42750</v>
      </c>
    </row>
    <row r="28" spans="8:12" x14ac:dyDescent="0.3">
      <c r="I28" t="s">
        <v>0</v>
      </c>
      <c r="J28" s="1">
        <v>85</v>
      </c>
      <c r="K28" s="1">
        <v>350</v>
      </c>
      <c r="L28" s="1">
        <f t="shared" si="1"/>
        <v>29750</v>
      </c>
    </row>
    <row r="29" spans="8:12" x14ac:dyDescent="0.3">
      <c r="I29" t="s">
        <v>1</v>
      </c>
      <c r="J29" s="1">
        <v>95</v>
      </c>
      <c r="K29" s="1">
        <v>120</v>
      </c>
      <c r="L29" s="1">
        <f t="shared" si="1"/>
        <v>11400</v>
      </c>
    </row>
    <row r="30" spans="8:12" x14ac:dyDescent="0.3">
      <c r="I30" t="s">
        <v>0</v>
      </c>
      <c r="J30" s="1">
        <v>65</v>
      </c>
      <c r="K30" s="1">
        <v>350</v>
      </c>
      <c r="L30" s="1">
        <f t="shared" si="1"/>
        <v>22750</v>
      </c>
    </row>
    <row r="31" spans="8:12" x14ac:dyDescent="0.3">
      <c r="I31" t="s">
        <v>1</v>
      </c>
      <c r="J31" s="1">
        <v>75</v>
      </c>
      <c r="K31" s="1">
        <v>700</v>
      </c>
      <c r="L31" s="1">
        <f t="shared" si="1"/>
        <v>52500</v>
      </c>
    </row>
    <row r="32" spans="8:12" x14ac:dyDescent="0.3">
      <c r="I32" t="s">
        <v>0</v>
      </c>
      <c r="J32" s="4">
        <v>140</v>
      </c>
      <c r="K32" s="4">
        <v>145</v>
      </c>
      <c r="L32" s="4">
        <f t="shared" si="1"/>
        <v>20300</v>
      </c>
    </row>
    <row r="33" spans="9:12" x14ac:dyDescent="0.3">
      <c r="J33" s="1"/>
      <c r="K33" s="1"/>
      <c r="L33" s="1"/>
    </row>
    <row r="34" spans="9:12" x14ac:dyDescent="0.3">
      <c r="I34" s="2" t="s">
        <v>6</v>
      </c>
      <c r="J34" s="7">
        <f>SUM(J24:J33)</f>
        <v>845</v>
      </c>
      <c r="K34" s="7">
        <f>SUM(K24:K33)</f>
        <v>2935</v>
      </c>
      <c r="L34" s="7">
        <f>SUM(L24:L33)</f>
        <v>270050</v>
      </c>
    </row>
    <row r="38" spans="9:12" ht="23.4" x14ac:dyDescent="0.45">
      <c r="I38" s="3" t="s">
        <v>9</v>
      </c>
    </row>
    <row r="41" spans="9:12" x14ac:dyDescent="0.3">
      <c r="J41" s="6" t="s">
        <v>2</v>
      </c>
      <c r="K41" s="6" t="s">
        <v>3</v>
      </c>
      <c r="L41" s="6" t="s">
        <v>7</v>
      </c>
    </row>
    <row r="42" spans="9:12" x14ac:dyDescent="0.3">
      <c r="J42" s="5"/>
      <c r="K42" s="5"/>
      <c r="L42" s="5"/>
    </row>
    <row r="43" spans="9:12" x14ac:dyDescent="0.3">
      <c r="I43" t="s">
        <v>0</v>
      </c>
      <c r="J43" s="1"/>
      <c r="K43" s="1"/>
      <c r="L43" s="1"/>
    </row>
    <row r="44" spans="9:12" x14ac:dyDescent="0.3">
      <c r="I44" t="s">
        <v>10</v>
      </c>
      <c r="J44" s="1">
        <v>10</v>
      </c>
      <c r="K44" s="1">
        <v>400</v>
      </c>
      <c r="L44" s="1">
        <f t="shared" ref="L44:L50" si="2">+J44*K44</f>
        <v>4000</v>
      </c>
    </row>
    <row r="45" spans="9:12" x14ac:dyDescent="0.3">
      <c r="I45" t="s">
        <v>11</v>
      </c>
      <c r="J45" s="1">
        <v>15</v>
      </c>
      <c r="K45" s="1">
        <v>350</v>
      </c>
      <c r="L45" s="1">
        <f t="shared" si="2"/>
        <v>5250</v>
      </c>
    </row>
    <row r="46" spans="9:12" x14ac:dyDescent="0.3">
      <c r="I46" t="s">
        <v>12</v>
      </c>
      <c r="J46" s="1">
        <v>35</v>
      </c>
      <c r="K46" s="1">
        <v>300</v>
      </c>
      <c r="L46" s="1">
        <f t="shared" si="2"/>
        <v>10500</v>
      </c>
    </row>
    <row r="47" spans="9:12" x14ac:dyDescent="0.3">
      <c r="I47" t="s">
        <v>13</v>
      </c>
      <c r="J47" s="1">
        <v>50</v>
      </c>
      <c r="K47" s="1">
        <v>300</v>
      </c>
      <c r="L47" s="1">
        <f t="shared" si="2"/>
        <v>15000</v>
      </c>
    </row>
    <row r="48" spans="9:12" x14ac:dyDescent="0.3">
      <c r="I48" t="s">
        <v>14</v>
      </c>
      <c r="J48" s="1">
        <v>55</v>
      </c>
      <c r="K48" s="1">
        <v>200</v>
      </c>
      <c r="L48" s="1">
        <f t="shared" si="2"/>
        <v>11000</v>
      </c>
    </row>
    <row r="49" spans="9:12" x14ac:dyDescent="0.3">
      <c r="I49" t="s">
        <v>15</v>
      </c>
      <c r="J49" s="1">
        <v>40</v>
      </c>
      <c r="K49" s="1">
        <v>250</v>
      </c>
      <c r="L49" s="1">
        <f t="shared" si="2"/>
        <v>10000</v>
      </c>
    </row>
    <row r="50" spans="9:12" x14ac:dyDescent="0.3">
      <c r="I50" t="s">
        <v>16</v>
      </c>
      <c r="J50" s="1">
        <v>20</v>
      </c>
      <c r="K50" s="1">
        <v>250</v>
      </c>
      <c r="L50" s="1">
        <f t="shared" si="2"/>
        <v>5000</v>
      </c>
    </row>
    <row r="51" spans="9:12" x14ac:dyDescent="0.3">
      <c r="J51" s="4"/>
      <c r="K51" s="4"/>
      <c r="L51" s="4"/>
    </row>
    <row r="52" spans="9:12" x14ac:dyDescent="0.3">
      <c r="J52" s="1"/>
      <c r="K52" s="1"/>
      <c r="L52" s="1"/>
    </row>
    <row r="53" spans="9:12" x14ac:dyDescent="0.3">
      <c r="I53" s="2" t="s">
        <v>6</v>
      </c>
      <c r="J53" s="7">
        <f>SUM(J43:J52)</f>
        <v>225</v>
      </c>
      <c r="K53" s="7">
        <f>SUM(K43:K52)</f>
        <v>2050</v>
      </c>
      <c r="L53" s="7">
        <f>SUM(L43:L52)</f>
        <v>60750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7" sqref="I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2022-04-12T07:59:40Z</dcterms:created>
  <dcterms:modified xsi:type="dcterms:W3CDTF">2022-05-12T10:22:52Z</dcterms:modified>
</cp:coreProperties>
</file>